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 activeTab="2"/>
  </bookViews>
  <sheets>
    <sheet name="bruttoinlandsprodukt_veraenderu" sheetId="1" r:id="rId1"/>
    <sheet name="bruttoinlandsprodukt_einwohner" sheetId="2" r:id="rId2"/>
    <sheet name="bruttoinlandsprodukt_wirtschaft" sheetId="3" r:id="rId3"/>
    <sheet name="bruttoinlandsprodukt_verwendung" sheetId="4" r:id="rId4"/>
  </sheets>
  <calcPr calcId="145621"/>
</workbook>
</file>

<file path=xl/calcChain.xml><?xml version="1.0" encoding="utf-8"?>
<calcChain xmlns="http://schemas.openxmlformats.org/spreadsheetml/2006/main">
  <c r="D30" i="2" l="1"/>
  <c r="C30" i="2"/>
  <c r="C4" i="4" l="1"/>
  <c r="D4" i="4"/>
  <c r="E4" i="4"/>
  <c r="B4" i="4"/>
  <c r="E4" i="3"/>
  <c r="D4" i="3"/>
  <c r="C4" i="3"/>
  <c r="B4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" i="2"/>
</calcChain>
</file>

<file path=xl/sharedStrings.xml><?xml version="1.0" encoding="utf-8"?>
<sst xmlns="http://schemas.openxmlformats.org/spreadsheetml/2006/main" count="37" uniqueCount="33">
  <si>
    <t>Jahr</t>
  </si>
  <si>
    <t>Preisbereinigt</t>
  </si>
  <si>
    <t>Preis- und kalenderbereinigt</t>
  </si>
  <si>
    <t>Deflator</t>
  </si>
  <si>
    <t xml:space="preserve">Au lendemain de la réunification l'inflation est supérieure à 2% jusqu'en 1994. </t>
  </si>
  <si>
    <t>Bruttoinlandsprodukt je Einwohner in Tsd. EUR</t>
  </si>
  <si>
    <t>Le PIB par tête a baissé de 3,6% lors de la récession de 2009.</t>
  </si>
  <si>
    <t>Le PIB par tête a augmenté de plus de 5% en 1992 et lors de la reprise de 2010-2011.</t>
  </si>
  <si>
    <t>Land und Forstwirtschaft, Fischerei</t>
  </si>
  <si>
    <t>Baugewerbe</t>
  </si>
  <si>
    <t>Produzierendes Gewerbe ohne Baugewerbe</t>
  </si>
  <si>
    <t>Dienstleistungsbereiche</t>
  </si>
  <si>
    <t>∆</t>
  </si>
  <si>
    <t>Außenbeitrag</t>
  </si>
  <si>
    <t>Private Konsumausgaben</t>
  </si>
  <si>
    <t>Bruttoinvestitionen</t>
  </si>
  <si>
    <t>Konsumausgaben des Staates</t>
  </si>
  <si>
    <t>On note trois phases de récession : 1993 (-1%), 2002-2003 et surtout 2009 (-5,6%) suite à la crise financière des subprimes.</t>
  </si>
  <si>
    <t xml:space="preserve">La croissance  réelle du PIB (prix et calendrier ajustés) est en moyenne de 1,4% de 1991 à 2019. </t>
  </si>
  <si>
    <t>Le déflateur du PIB (hausse des prix des biens et services) est en moyenne de 1,4% de 1991 à 2019.</t>
  </si>
  <si>
    <t>Il y a une légère déflation en 2000 (-0,5%). Après 1994 l'inflation reste en dessous de l'objectif de 2% sauf en 2019.</t>
  </si>
  <si>
    <t>Le PIB par tête a plus que doublé de 1991 à 2019 en passant de 19 829€ à 41 345€.</t>
  </si>
  <si>
    <t>La hausse moyenne du PIB par tête de 1991 à 2019 a été de 2,7%.</t>
  </si>
  <si>
    <t>Le secteur primaire représente moins d'1% du PIB en 2019 (en recul de 0,3 point).</t>
  </si>
  <si>
    <t>Le secteur de la construction représente 5,6% du PIB en 2019 (en recul de 0,4 point).</t>
  </si>
  <si>
    <t>Le secteur des services atteint 69,3% du PIB en 2019 (en hausse de 7,4 points).</t>
  </si>
  <si>
    <t>Le secteur de l'industrie représente 24,2% du PIB en 2019 (en recul de 6,6 points).</t>
  </si>
  <si>
    <t>La structure  de l'utilisation du PIB de 1991 à 2019 s'est modifiée en faveur de la demande extérieure.</t>
  </si>
  <si>
    <t>La part de la consommation publique atteint 20,3% du PIB en 2019 (en hausse de 1,6 point).</t>
  </si>
  <si>
    <t>La part de l'investissement brut s'est réduite à 21,4% du PIB en 2019 (en baisse de 4,4 points).</t>
  </si>
  <si>
    <t>La part de la consommation privée s'est réduite à 52,2% du PIB en 2019 (en baisse de 3,8 points).</t>
  </si>
  <si>
    <t>Le solde des échanges extérieurs représente 6% du PIB en 2019 (en hausse de 6,5 points).</t>
  </si>
  <si>
    <t>De 1991 à 2019, on assiste à une tertiarisation de l'économie.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</si>
</sst>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64" fontId="0" fillId="0" borderId="0" xfId="0" applyNumberFormat="1"/>
    <xf numFmtId="164" fontId="0" fillId="33" borderId="0" xfId="0" applyNumberFormat="1" applyFill="1"/>
    <xf numFmtId="164" fontId="0" fillId="34" borderId="0" xfId="0" applyNumberFormat="1" applyFill="1"/>
    <xf numFmtId="164" fontId="0" fillId="35" borderId="0" xfId="0" applyNumberFormat="1" applyFill="1"/>
    <xf numFmtId="0" fontId="0" fillId="34" borderId="0" xfId="0" applyFill="1"/>
    <xf numFmtId="164" fontId="0" fillId="36" borderId="0" xfId="0" applyNumberFormat="1" applyFill="1"/>
    <xf numFmtId="165" fontId="0" fillId="0" borderId="0" xfId="1" applyNumberFormat="1" applyFont="1"/>
    <xf numFmtId="165" fontId="0" fillId="36" borderId="0" xfId="1" applyNumberFormat="1" applyFont="1" applyFill="1"/>
    <xf numFmtId="165" fontId="0" fillId="34" borderId="0" xfId="1" applyNumberFormat="1" applyFont="1" applyFill="1"/>
    <xf numFmtId="0" fontId="0" fillId="37" borderId="0" xfId="0" applyFill="1"/>
    <xf numFmtId="0" fontId="0" fillId="33" borderId="0" xfId="0" applyFill="1"/>
    <xf numFmtId="165" fontId="0" fillId="0" borderId="0" xfId="1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0" fillId="38" borderId="0" xfId="0" applyFill="1"/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Milliers" xfId="1" builtinId="3"/>
    <cellStyle name="Neutre" xfId="9" builtinId="28" customBuiltin="1"/>
    <cellStyle name="Normal" xfId="0" builtinId="0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6" workbookViewId="0">
      <selection activeCell="A32" sqref="A32:A36"/>
    </sheetView>
  </sheetViews>
  <sheetFormatPr baseColWidth="10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1991</v>
      </c>
    </row>
    <row r="3" spans="1:4" x14ac:dyDescent="0.25">
      <c r="A3">
        <v>1992</v>
      </c>
      <c r="B3" s="1">
        <v>1.9</v>
      </c>
      <c r="C3" s="1">
        <v>1.5</v>
      </c>
      <c r="D3" s="2">
        <v>5.3</v>
      </c>
    </row>
    <row r="4" spans="1:4" x14ac:dyDescent="0.25">
      <c r="A4">
        <v>1993</v>
      </c>
      <c r="B4" s="3">
        <v>-1</v>
      </c>
      <c r="C4" s="3">
        <v>-1</v>
      </c>
      <c r="D4" s="2">
        <v>3.9</v>
      </c>
    </row>
    <row r="5" spans="1:4" x14ac:dyDescent="0.25">
      <c r="A5">
        <v>1994</v>
      </c>
      <c r="B5" s="1">
        <v>2.4</v>
      </c>
      <c r="C5" s="1">
        <v>2.5</v>
      </c>
      <c r="D5" s="2">
        <v>2.1</v>
      </c>
    </row>
    <row r="6" spans="1:4" x14ac:dyDescent="0.25">
      <c r="A6">
        <v>1995</v>
      </c>
      <c r="B6" s="1">
        <v>1.5</v>
      </c>
      <c r="C6" s="1">
        <v>1.6</v>
      </c>
      <c r="D6" s="1">
        <v>2</v>
      </c>
    </row>
    <row r="7" spans="1:4" x14ac:dyDescent="0.25">
      <c r="A7">
        <v>1996</v>
      </c>
      <c r="B7" s="1">
        <v>0.8</v>
      </c>
      <c r="C7" s="1">
        <v>0.8</v>
      </c>
      <c r="D7" s="1">
        <v>0.6</v>
      </c>
    </row>
    <row r="8" spans="1:4" x14ac:dyDescent="0.25">
      <c r="A8">
        <v>1997</v>
      </c>
      <c r="B8" s="1">
        <v>1.8</v>
      </c>
      <c r="C8" s="1">
        <v>1.9</v>
      </c>
      <c r="D8" s="1">
        <v>0.3</v>
      </c>
    </row>
    <row r="9" spans="1:4" x14ac:dyDescent="0.25">
      <c r="A9">
        <v>1998</v>
      </c>
      <c r="B9" s="1">
        <v>2</v>
      </c>
      <c r="C9" s="1">
        <v>1.8</v>
      </c>
      <c r="D9" s="1">
        <v>0.7</v>
      </c>
    </row>
    <row r="10" spans="1:4" x14ac:dyDescent="0.25">
      <c r="A10">
        <v>1999</v>
      </c>
      <c r="B10" s="1">
        <v>1.9</v>
      </c>
      <c r="C10" s="1">
        <v>1.7</v>
      </c>
      <c r="D10" s="1">
        <v>0.3</v>
      </c>
    </row>
    <row r="11" spans="1:4" x14ac:dyDescent="0.25">
      <c r="A11">
        <v>2000</v>
      </c>
      <c r="B11" s="1">
        <v>2.9</v>
      </c>
      <c r="C11" s="1">
        <v>3.1</v>
      </c>
      <c r="D11" s="4">
        <v>-0.5</v>
      </c>
    </row>
    <row r="12" spans="1:4" x14ac:dyDescent="0.25">
      <c r="A12">
        <v>2001</v>
      </c>
      <c r="B12" s="1">
        <v>1.7</v>
      </c>
      <c r="C12" s="1">
        <v>1.8</v>
      </c>
      <c r="D12" s="1">
        <v>1.3</v>
      </c>
    </row>
    <row r="13" spans="1:4" x14ac:dyDescent="0.25">
      <c r="A13">
        <v>2002</v>
      </c>
      <c r="B13" s="3">
        <v>-0.2</v>
      </c>
      <c r="C13" s="3">
        <v>-0.2</v>
      </c>
      <c r="D13" s="1">
        <v>1.4</v>
      </c>
    </row>
    <row r="14" spans="1:4" x14ac:dyDescent="0.25">
      <c r="A14">
        <v>2003</v>
      </c>
      <c r="B14" s="3">
        <v>-0.7</v>
      </c>
      <c r="C14" s="3">
        <v>-0.7</v>
      </c>
      <c r="D14" s="1">
        <v>1.3</v>
      </c>
    </row>
    <row r="15" spans="1:4" x14ac:dyDescent="0.25">
      <c r="A15">
        <v>2004</v>
      </c>
      <c r="B15" s="1">
        <v>1.2</v>
      </c>
      <c r="C15" s="1">
        <v>0.7</v>
      </c>
      <c r="D15" s="1">
        <v>1.1000000000000001</v>
      </c>
    </row>
    <row r="16" spans="1:4" x14ac:dyDescent="0.25">
      <c r="A16">
        <v>2005</v>
      </c>
      <c r="B16" s="1">
        <v>0.7</v>
      </c>
      <c r="C16" s="1">
        <v>0.9</v>
      </c>
      <c r="D16" s="1">
        <v>0.4</v>
      </c>
    </row>
    <row r="17" spans="1:4" x14ac:dyDescent="0.25">
      <c r="A17">
        <v>2006</v>
      </c>
      <c r="B17" s="1">
        <v>3.8</v>
      </c>
      <c r="C17" s="1">
        <v>4</v>
      </c>
      <c r="D17" s="1">
        <v>0.4</v>
      </c>
    </row>
    <row r="18" spans="1:4" x14ac:dyDescent="0.25">
      <c r="A18">
        <v>2007</v>
      </c>
      <c r="B18" s="1">
        <v>3</v>
      </c>
      <c r="C18" s="1">
        <v>3.1</v>
      </c>
      <c r="D18" s="1">
        <v>1.8</v>
      </c>
    </row>
    <row r="19" spans="1:4" x14ac:dyDescent="0.25">
      <c r="A19">
        <v>2008</v>
      </c>
      <c r="B19" s="1">
        <v>1</v>
      </c>
      <c r="C19" s="1">
        <v>0.7</v>
      </c>
      <c r="D19" s="1">
        <v>0.9</v>
      </c>
    </row>
    <row r="20" spans="1:4" x14ac:dyDescent="0.25">
      <c r="A20">
        <v>2009</v>
      </c>
      <c r="B20" s="3">
        <v>-5.7</v>
      </c>
      <c r="C20" s="3">
        <v>-5.6</v>
      </c>
      <c r="D20" s="1">
        <v>1.8</v>
      </c>
    </row>
    <row r="21" spans="1:4" x14ac:dyDescent="0.25">
      <c r="A21">
        <v>2010</v>
      </c>
      <c r="B21" s="1">
        <v>4.2</v>
      </c>
      <c r="C21" s="1">
        <v>4</v>
      </c>
      <c r="D21" s="1">
        <v>0.6</v>
      </c>
    </row>
    <row r="22" spans="1:4" x14ac:dyDescent="0.25">
      <c r="A22">
        <v>2011</v>
      </c>
      <c r="B22" s="1">
        <v>3.9</v>
      </c>
      <c r="C22" s="1">
        <v>4</v>
      </c>
      <c r="D22" s="1">
        <v>1.1000000000000001</v>
      </c>
    </row>
    <row r="23" spans="1:4" x14ac:dyDescent="0.25">
      <c r="A23">
        <v>2012</v>
      </c>
      <c r="B23" s="1">
        <v>0.4</v>
      </c>
      <c r="C23" s="1">
        <v>0.6</v>
      </c>
      <c r="D23" s="1">
        <v>1.5</v>
      </c>
    </row>
    <row r="24" spans="1:4" x14ac:dyDescent="0.25">
      <c r="A24">
        <v>2013</v>
      </c>
      <c r="B24" s="1">
        <v>0.4</v>
      </c>
      <c r="C24" s="1">
        <v>0.5</v>
      </c>
      <c r="D24" s="1">
        <v>2</v>
      </c>
    </row>
    <row r="25" spans="1:4" x14ac:dyDescent="0.25">
      <c r="A25">
        <v>2014</v>
      </c>
      <c r="B25" s="1">
        <v>2.2000000000000002</v>
      </c>
      <c r="C25" s="1">
        <v>2.2000000000000002</v>
      </c>
      <c r="D25" s="1">
        <v>1.9</v>
      </c>
    </row>
    <row r="26" spans="1:4" x14ac:dyDescent="0.25">
      <c r="A26">
        <v>2015</v>
      </c>
      <c r="B26" s="1">
        <v>1.7</v>
      </c>
      <c r="C26" s="1">
        <v>1.5</v>
      </c>
      <c r="D26" s="1">
        <v>1.7</v>
      </c>
    </row>
    <row r="27" spans="1:4" x14ac:dyDescent="0.25">
      <c r="A27">
        <v>2016</v>
      </c>
      <c r="B27" s="1">
        <v>2.2000000000000002</v>
      </c>
      <c r="C27" s="1">
        <v>2.1</v>
      </c>
      <c r="D27" s="1">
        <v>1.2</v>
      </c>
    </row>
    <row r="28" spans="1:4" x14ac:dyDescent="0.25">
      <c r="A28">
        <v>2017</v>
      </c>
      <c r="B28" s="1">
        <v>2.5</v>
      </c>
      <c r="C28" s="1">
        <v>2.8</v>
      </c>
      <c r="D28" s="1">
        <v>1</v>
      </c>
    </row>
    <row r="29" spans="1:4" x14ac:dyDescent="0.25">
      <c r="A29">
        <v>2018</v>
      </c>
      <c r="B29" s="1">
        <v>1.5</v>
      </c>
      <c r="C29" s="1">
        <v>1.5</v>
      </c>
      <c r="D29" s="1">
        <v>1.5</v>
      </c>
    </row>
    <row r="30" spans="1:4" x14ac:dyDescent="0.25">
      <c r="A30">
        <v>2019</v>
      </c>
      <c r="B30">
        <v>0.6</v>
      </c>
      <c r="C30">
        <v>0.6</v>
      </c>
      <c r="D30" s="11">
        <v>2.2000000000000002</v>
      </c>
    </row>
    <row r="32" spans="1:4" x14ac:dyDescent="0.25">
      <c r="A32" t="s">
        <v>18</v>
      </c>
    </row>
    <row r="33" spans="1:1" x14ac:dyDescent="0.25">
      <c r="A33" t="s">
        <v>17</v>
      </c>
    </row>
    <row r="34" spans="1:1" x14ac:dyDescent="0.25">
      <c r="A34" t="s">
        <v>19</v>
      </c>
    </row>
    <row r="35" spans="1:1" x14ac:dyDescent="0.25">
      <c r="A35" t="s">
        <v>4</v>
      </c>
    </row>
    <row r="36" spans="1:1" x14ac:dyDescent="0.25">
      <c r="A36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0" workbookViewId="0">
      <selection activeCell="A32" sqref="A32:A35"/>
    </sheetView>
  </sheetViews>
  <sheetFormatPr baseColWidth="10" defaultRowHeight="15" x14ac:dyDescent="0.25"/>
  <cols>
    <col min="2" max="2" width="12.85546875" bestFit="1" customWidth="1"/>
  </cols>
  <sheetData>
    <row r="1" spans="1:4" x14ac:dyDescent="0.25">
      <c r="A1" t="s">
        <v>0</v>
      </c>
      <c r="B1" t="s">
        <v>5</v>
      </c>
    </row>
    <row r="2" spans="1:4" x14ac:dyDescent="0.25">
      <c r="A2">
        <v>1991</v>
      </c>
      <c r="B2" s="7">
        <v>19829</v>
      </c>
      <c r="C2" s="1">
        <v>100</v>
      </c>
    </row>
    <row r="3" spans="1:4" x14ac:dyDescent="0.25">
      <c r="A3">
        <v>1992</v>
      </c>
      <c r="B3" s="8">
        <v>21144</v>
      </c>
      <c r="C3" s="6">
        <f>B3/19829*100</f>
        <v>106.63170104392556</v>
      </c>
      <c r="D3" s="6">
        <f>B3/B2*100</f>
        <v>106.63170104392556</v>
      </c>
    </row>
    <row r="4" spans="1:4" x14ac:dyDescent="0.25">
      <c r="A4">
        <v>1993</v>
      </c>
      <c r="B4" s="7">
        <v>21630</v>
      </c>
      <c r="C4" s="1">
        <f t="shared" ref="C4:C30" si="0">B4/19829*100</f>
        <v>109.0826567149125</v>
      </c>
      <c r="D4" s="1">
        <f t="shared" ref="D4:D30" si="1">B4/B3*100</f>
        <v>102.29852440408627</v>
      </c>
    </row>
    <row r="5" spans="1:4" x14ac:dyDescent="0.25">
      <c r="A5">
        <v>1994</v>
      </c>
      <c r="B5" s="7">
        <v>22546</v>
      </c>
      <c r="C5" s="1">
        <f t="shared" si="0"/>
        <v>113.70215341166978</v>
      </c>
      <c r="D5" s="1">
        <f t="shared" si="1"/>
        <v>104.23485899214056</v>
      </c>
    </row>
    <row r="6" spans="1:4" x14ac:dyDescent="0.25">
      <c r="A6">
        <v>1995</v>
      </c>
      <c r="B6" s="7">
        <v>23302</v>
      </c>
      <c r="C6" s="1">
        <f t="shared" si="0"/>
        <v>117.51475112209391</v>
      </c>
      <c r="D6" s="1">
        <f t="shared" si="1"/>
        <v>103.35314468198351</v>
      </c>
    </row>
    <row r="7" spans="1:4" x14ac:dyDescent="0.25">
      <c r="A7">
        <v>1996</v>
      </c>
      <c r="B7" s="7">
        <v>23585</v>
      </c>
      <c r="C7" s="1">
        <f t="shared" si="0"/>
        <v>118.94195370417067</v>
      </c>
      <c r="D7" s="1">
        <f t="shared" si="1"/>
        <v>101.21448802677881</v>
      </c>
    </row>
    <row r="8" spans="1:4" x14ac:dyDescent="0.25">
      <c r="A8">
        <v>1997</v>
      </c>
      <c r="B8" s="7">
        <v>24060</v>
      </c>
      <c r="C8" s="1">
        <f t="shared" si="0"/>
        <v>121.3374350698472</v>
      </c>
      <c r="D8" s="1">
        <f t="shared" si="1"/>
        <v>102.01399194403223</v>
      </c>
    </row>
    <row r="9" spans="1:4" x14ac:dyDescent="0.25">
      <c r="A9">
        <v>1998</v>
      </c>
      <c r="B9" s="7">
        <v>24733</v>
      </c>
      <c r="C9" s="1">
        <f t="shared" si="0"/>
        <v>124.73145393111101</v>
      </c>
      <c r="D9" s="1">
        <f t="shared" si="1"/>
        <v>102.79717373233584</v>
      </c>
    </row>
    <row r="10" spans="1:4" x14ac:dyDescent="0.25">
      <c r="A10">
        <v>1999</v>
      </c>
      <c r="B10" s="7">
        <v>25294</v>
      </c>
      <c r="C10" s="1">
        <f t="shared" si="0"/>
        <v>127.56064350194161</v>
      </c>
      <c r="D10" s="1">
        <f t="shared" si="1"/>
        <v>102.26822463914608</v>
      </c>
    </row>
    <row r="11" spans="1:4" x14ac:dyDescent="0.25">
      <c r="A11">
        <v>2000</v>
      </c>
      <c r="B11" s="7">
        <v>25892</v>
      </c>
      <c r="C11" s="1">
        <f t="shared" si="0"/>
        <v>130.57642846336174</v>
      </c>
      <c r="D11" s="1">
        <f t="shared" si="1"/>
        <v>102.36419704277695</v>
      </c>
    </row>
    <row r="12" spans="1:4" x14ac:dyDescent="0.25">
      <c r="A12">
        <v>2001</v>
      </c>
      <c r="B12" s="7">
        <v>26651</v>
      </c>
      <c r="C12" s="1">
        <f t="shared" si="0"/>
        <v>134.40415552977962</v>
      </c>
      <c r="D12" s="1">
        <f t="shared" si="1"/>
        <v>102.93140738452031</v>
      </c>
    </row>
    <row r="13" spans="1:4" x14ac:dyDescent="0.25">
      <c r="A13">
        <v>2002</v>
      </c>
      <c r="B13" s="7">
        <v>26945</v>
      </c>
      <c r="C13" s="1">
        <f t="shared" si="0"/>
        <v>135.88683241716677</v>
      </c>
      <c r="D13" s="1">
        <f t="shared" si="1"/>
        <v>101.10314809950847</v>
      </c>
    </row>
    <row r="14" spans="1:4" x14ac:dyDescent="0.25">
      <c r="A14">
        <v>2003</v>
      </c>
      <c r="B14" s="7">
        <v>27120</v>
      </c>
      <c r="C14" s="1">
        <f t="shared" si="0"/>
        <v>136.76937818346866</v>
      </c>
      <c r="D14" s="1">
        <f t="shared" si="1"/>
        <v>100.64947114492485</v>
      </c>
    </row>
    <row r="15" spans="1:4" x14ac:dyDescent="0.25">
      <c r="A15">
        <v>2004</v>
      </c>
      <c r="B15" s="7">
        <v>27776</v>
      </c>
      <c r="C15" s="1">
        <f t="shared" si="0"/>
        <v>140.07766402743457</v>
      </c>
      <c r="D15" s="1">
        <f t="shared" si="1"/>
        <v>102.4188790560472</v>
      </c>
    </row>
    <row r="16" spans="1:4" x14ac:dyDescent="0.25">
      <c r="A16">
        <v>2005</v>
      </c>
      <c r="B16" s="7">
        <v>28134</v>
      </c>
      <c r="C16" s="1">
        <f t="shared" si="0"/>
        <v>141.88310050935499</v>
      </c>
      <c r="D16" s="1">
        <f t="shared" si="1"/>
        <v>101.28888248847927</v>
      </c>
    </row>
    <row r="17" spans="1:4" x14ac:dyDescent="0.25">
      <c r="A17">
        <v>2006</v>
      </c>
      <c r="B17" s="7">
        <v>29383</v>
      </c>
      <c r="C17" s="1">
        <f t="shared" si="0"/>
        <v>148.18195572141812</v>
      </c>
      <c r="D17" s="1">
        <f t="shared" si="1"/>
        <v>104.439468259046</v>
      </c>
    </row>
    <row r="18" spans="1:4" x14ac:dyDescent="0.25">
      <c r="A18">
        <v>2007</v>
      </c>
      <c r="B18" s="7">
        <v>30862</v>
      </c>
      <c r="C18" s="1">
        <f t="shared" si="0"/>
        <v>155.64072822633517</v>
      </c>
      <c r="D18" s="1">
        <f t="shared" si="1"/>
        <v>105.03352278528402</v>
      </c>
    </row>
    <row r="19" spans="1:4" x14ac:dyDescent="0.25">
      <c r="A19">
        <v>2008</v>
      </c>
      <c r="B19" s="7">
        <v>31530</v>
      </c>
      <c r="C19" s="1">
        <f t="shared" si="0"/>
        <v>159.00953149427605</v>
      </c>
      <c r="D19" s="1">
        <f t="shared" si="1"/>
        <v>102.16447411055667</v>
      </c>
    </row>
    <row r="20" spans="1:4" x14ac:dyDescent="0.25">
      <c r="A20">
        <v>2009</v>
      </c>
      <c r="B20" s="9">
        <v>30388</v>
      </c>
      <c r="C20" s="3">
        <f t="shared" si="0"/>
        <v>153.25028997932321</v>
      </c>
      <c r="D20" s="3">
        <f t="shared" si="1"/>
        <v>96.378052648271478</v>
      </c>
    </row>
    <row r="21" spans="1:4" x14ac:dyDescent="0.25">
      <c r="A21">
        <v>2010</v>
      </c>
      <c r="B21" s="8">
        <v>31942</v>
      </c>
      <c r="C21" s="6">
        <f t="shared" si="0"/>
        <v>161.08729638408391</v>
      </c>
      <c r="D21" s="6">
        <f t="shared" si="1"/>
        <v>105.11386073450046</v>
      </c>
    </row>
    <row r="22" spans="1:4" x14ac:dyDescent="0.25">
      <c r="A22">
        <v>2011</v>
      </c>
      <c r="B22" s="8">
        <v>33554</v>
      </c>
      <c r="C22" s="6">
        <f t="shared" si="0"/>
        <v>169.21680367139038</v>
      </c>
      <c r="D22" s="6">
        <f t="shared" si="1"/>
        <v>105.04664704777409</v>
      </c>
    </row>
    <row r="23" spans="1:4" x14ac:dyDescent="0.25">
      <c r="A23">
        <v>2012</v>
      </c>
      <c r="B23" s="7">
        <v>34135</v>
      </c>
      <c r="C23" s="1">
        <f t="shared" si="0"/>
        <v>172.14685561551264</v>
      </c>
      <c r="D23" s="1">
        <f t="shared" si="1"/>
        <v>101.73153722357991</v>
      </c>
    </row>
    <row r="24" spans="1:4" x14ac:dyDescent="0.25">
      <c r="A24">
        <v>2013</v>
      </c>
      <c r="B24" s="7">
        <v>34860</v>
      </c>
      <c r="C24" s="1">
        <f t="shared" si="0"/>
        <v>175.80311664733472</v>
      </c>
      <c r="D24" s="1">
        <f t="shared" si="1"/>
        <v>102.12391973048192</v>
      </c>
    </row>
    <row r="25" spans="1:4" x14ac:dyDescent="0.25">
      <c r="A25">
        <v>2014</v>
      </c>
      <c r="B25" s="7">
        <v>36149</v>
      </c>
      <c r="C25" s="1">
        <f t="shared" si="0"/>
        <v>182.30369660598114</v>
      </c>
      <c r="D25" s="1">
        <f t="shared" si="1"/>
        <v>103.69764773379231</v>
      </c>
    </row>
    <row r="26" spans="1:4" x14ac:dyDescent="0.25">
      <c r="A26">
        <v>2015</v>
      </c>
      <c r="B26" s="7">
        <v>37094</v>
      </c>
      <c r="C26" s="1">
        <f t="shared" si="0"/>
        <v>187.06944374401129</v>
      </c>
      <c r="D26" s="1">
        <f t="shared" si="1"/>
        <v>102.61418019862236</v>
      </c>
    </row>
    <row r="27" spans="1:4" x14ac:dyDescent="0.25">
      <c r="A27">
        <v>2016</v>
      </c>
      <c r="B27" s="7">
        <v>38059</v>
      </c>
      <c r="C27" s="1">
        <f t="shared" si="0"/>
        <v>191.93605325533309</v>
      </c>
      <c r="D27" s="1">
        <f t="shared" si="1"/>
        <v>102.60149889469996</v>
      </c>
    </row>
    <row r="28" spans="1:4" x14ac:dyDescent="0.25">
      <c r="A28">
        <v>2017</v>
      </c>
      <c r="B28" s="7">
        <v>39259</v>
      </c>
      <c r="C28" s="1">
        <f t="shared" si="0"/>
        <v>197.98779565283172</v>
      </c>
      <c r="D28" s="1">
        <f t="shared" si="1"/>
        <v>103.15299929057515</v>
      </c>
    </row>
    <row r="29" spans="1:4" x14ac:dyDescent="0.25">
      <c r="A29">
        <v>2018</v>
      </c>
      <c r="B29" s="7">
        <v>40339</v>
      </c>
      <c r="C29" s="1">
        <f t="shared" si="0"/>
        <v>203.43436381058044</v>
      </c>
      <c r="D29" s="1">
        <f t="shared" si="1"/>
        <v>102.75096156295372</v>
      </c>
    </row>
    <row r="30" spans="1:4" x14ac:dyDescent="0.25">
      <c r="A30">
        <v>2019</v>
      </c>
      <c r="B30" s="12">
        <v>41345</v>
      </c>
      <c r="C30" s="1">
        <f t="shared" si="0"/>
        <v>208.50774118715015</v>
      </c>
      <c r="D30" s="1">
        <f t="shared" si="1"/>
        <v>102.49386449837625</v>
      </c>
    </row>
    <row r="32" spans="1:4" x14ac:dyDescent="0.25">
      <c r="A32" t="s">
        <v>21</v>
      </c>
    </row>
    <row r="33" spans="1:1" x14ac:dyDescent="0.25">
      <c r="A33" t="s">
        <v>22</v>
      </c>
    </row>
    <row r="34" spans="1:1" x14ac:dyDescent="0.25">
      <c r="A34" t="s">
        <v>6</v>
      </c>
    </row>
    <row r="35" spans="1:1" x14ac:dyDescent="0.25">
      <c r="A35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I17" sqref="I17"/>
    </sheetView>
  </sheetViews>
  <sheetFormatPr baseColWidth="10" defaultRowHeight="15" x14ac:dyDescent="0.25"/>
  <sheetData>
    <row r="1" spans="1:5" x14ac:dyDescent="0.25">
      <c r="A1" t="s">
        <v>0</v>
      </c>
      <c r="B1" t="s">
        <v>8</v>
      </c>
      <c r="C1" t="s">
        <v>9</v>
      </c>
      <c r="D1" t="s">
        <v>10</v>
      </c>
      <c r="E1" t="s">
        <v>11</v>
      </c>
    </row>
    <row r="2" spans="1:5" x14ac:dyDescent="0.25">
      <c r="A2">
        <v>1991</v>
      </c>
      <c r="B2">
        <v>1.2</v>
      </c>
      <c r="C2">
        <v>6</v>
      </c>
      <c r="D2">
        <v>30.8</v>
      </c>
      <c r="E2">
        <v>61.9</v>
      </c>
    </row>
    <row r="3" spans="1:5" x14ac:dyDescent="0.25">
      <c r="A3">
        <v>2019</v>
      </c>
      <c r="B3">
        <v>0.9</v>
      </c>
      <c r="C3">
        <v>5.6</v>
      </c>
      <c r="D3">
        <v>24.2</v>
      </c>
      <c r="E3">
        <v>69.3</v>
      </c>
    </row>
    <row r="4" spans="1:5" x14ac:dyDescent="0.25">
      <c r="A4" s="13" t="s">
        <v>12</v>
      </c>
      <c r="B4">
        <f>B3-B2</f>
        <v>-0.29999999999999993</v>
      </c>
      <c r="C4">
        <f t="shared" ref="C4:E4" si="0">C3-C2</f>
        <v>-0.40000000000000036</v>
      </c>
      <c r="D4" s="11">
        <f t="shared" si="0"/>
        <v>-6.6000000000000014</v>
      </c>
      <c r="E4" s="14">
        <f t="shared" si="0"/>
        <v>7.3999999999999986</v>
      </c>
    </row>
    <row r="6" spans="1:5" x14ac:dyDescent="0.25">
      <c r="A6" t="s">
        <v>32</v>
      </c>
    </row>
    <row r="7" spans="1:5" x14ac:dyDescent="0.25">
      <c r="A7" t="s">
        <v>23</v>
      </c>
    </row>
    <row r="8" spans="1:5" x14ac:dyDescent="0.25">
      <c r="A8" t="s">
        <v>24</v>
      </c>
    </row>
    <row r="9" spans="1:5" x14ac:dyDescent="0.25">
      <c r="A9" t="s">
        <v>26</v>
      </c>
    </row>
    <row r="10" spans="1:5" x14ac:dyDescent="0.25">
      <c r="A10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8" sqref="C18"/>
    </sheetView>
  </sheetViews>
  <sheetFormatPr baseColWidth="10" defaultRowHeight="15" x14ac:dyDescent="0.25"/>
  <sheetData>
    <row r="1" spans="1:5" x14ac:dyDescent="0.25">
      <c r="A1" t="s">
        <v>0</v>
      </c>
      <c r="B1" t="s">
        <v>16</v>
      </c>
      <c r="C1" t="s">
        <v>15</v>
      </c>
      <c r="D1" t="s">
        <v>14</v>
      </c>
      <c r="E1" t="s">
        <v>13</v>
      </c>
    </row>
    <row r="2" spans="1:5" x14ac:dyDescent="0.25">
      <c r="A2">
        <v>1991</v>
      </c>
      <c r="B2">
        <v>18.7</v>
      </c>
      <c r="C2">
        <v>25.8</v>
      </c>
      <c r="D2">
        <v>56</v>
      </c>
      <c r="E2">
        <v>-0.5</v>
      </c>
    </row>
    <row r="3" spans="1:5" x14ac:dyDescent="0.25">
      <c r="A3">
        <v>2019</v>
      </c>
      <c r="B3">
        <v>20.3</v>
      </c>
      <c r="C3">
        <v>21.4</v>
      </c>
      <c r="D3">
        <v>52.2</v>
      </c>
      <c r="E3">
        <v>6</v>
      </c>
    </row>
    <row r="4" spans="1:5" x14ac:dyDescent="0.25">
      <c r="A4" s="13" t="s">
        <v>12</v>
      </c>
      <c r="B4">
        <f>B3-B2</f>
        <v>1.6000000000000014</v>
      </c>
      <c r="C4" s="5">
        <f t="shared" ref="C4:E4" si="0">C3-C2</f>
        <v>-4.4000000000000021</v>
      </c>
      <c r="D4" s="5">
        <f t="shared" si="0"/>
        <v>-3.7999999999999972</v>
      </c>
      <c r="E4" s="10">
        <f t="shared" si="0"/>
        <v>6.5</v>
      </c>
    </row>
    <row r="6" spans="1:5" x14ac:dyDescent="0.25">
      <c r="A6" t="s">
        <v>27</v>
      </c>
    </row>
    <row r="7" spans="1:5" x14ac:dyDescent="0.25">
      <c r="A7" t="s">
        <v>28</v>
      </c>
    </row>
    <row r="8" spans="1:5" x14ac:dyDescent="0.25">
      <c r="A8" t="s">
        <v>29</v>
      </c>
    </row>
    <row r="9" spans="1:5" x14ac:dyDescent="0.25">
      <c r="A9" t="s">
        <v>30</v>
      </c>
    </row>
    <row r="10" spans="1:5" x14ac:dyDescent="0.25">
      <c r="A1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bruttoinlandsprodukt_veraenderu</vt:lpstr>
      <vt:lpstr>bruttoinlandsprodukt_einwohner</vt:lpstr>
      <vt:lpstr>bruttoinlandsprodukt_wirtschaft</vt:lpstr>
      <vt:lpstr>bruttoinlandsprodukt_verwendung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FESSEMAZ</dc:creator>
  <cp:lastModifiedBy>Luc FESSEMAZ</cp:lastModifiedBy>
  <cp:lastPrinted>2020-01-09T15:01:31Z</cp:lastPrinted>
  <dcterms:created xsi:type="dcterms:W3CDTF">2020-01-09T14:46:53Z</dcterms:created>
  <dcterms:modified xsi:type="dcterms:W3CDTF">2020-01-16T12:50:53Z</dcterms:modified>
</cp:coreProperties>
</file>